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ownloads\"/>
    </mc:Choice>
  </mc:AlternateContent>
  <bookViews>
    <workbookView xWindow="0" yWindow="0" windowWidth="19200" windowHeight="7248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D3" i="2" s="1"/>
  <c r="C4" i="2"/>
  <c r="C3" i="2" s="1"/>
  <c r="B4" i="2"/>
  <c r="B3" i="2" s="1"/>
  <c r="E12" i="2" l="1"/>
  <c r="E4" i="2"/>
  <c r="F12" i="2"/>
  <c r="F4" i="2"/>
  <c r="E3" i="2" l="1"/>
  <c r="F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<sst xmlns="http://schemas.openxmlformats.org/spreadsheetml/2006/main" count="27" uniqueCount="27">
  <si>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</si>
  <si>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</si>
  <si>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</si>
  <si>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</si>
  <si>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</si>
  <si>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</si>
  <si>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</si>
  <si>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</si>
  <si>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</si>
  <si>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</si>
  <si>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</si>
  <si>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</si>
  <si>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</si>
  <si>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</si>
  <si>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</si>
  <si>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</si>
  <si>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</si>
  <si>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</si>
  <si>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</si>
  <si>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</si>
  <si>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</si>
  <si>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</si>
  <si>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</si>
  <si>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</si>
  <si>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Variación Del Periodo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</si>
  <si>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</si>
  <si>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del Activo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</si>
</sst>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1085850</xdr:colOff>
      <xdr:row>0</xdr:row>
      <xdr:rowOff>76200</xdr:rowOff>
    </xdr:from>
    <xdr:to>
      <xdr:col>0</xdr:col>
      <xdr:colOff>2340967</xdr:colOff>
      <xdr:row>0</xdr:row>
      <xdr:rowOff>600074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50" y="76200"/>
          <a:ext cx="1255117" cy="5238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2977515</xdr:colOff>
      <xdr:row>32</xdr:row>
      <xdr:rowOff>47374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0" y="405384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Micaela Rangel Lopez</a:t>
          </a:r>
        </a:p>
        <a:p>
          <a:pPr algn="ctr"/>
          <a:r>
            <a:rPr lang="es-MX" sz="1100" b="1" baseline="0"/>
            <a:t>Contadora DIF Yuriria</a:t>
          </a:r>
        </a:p>
        <a:p>
          <a:pPr algn="ctr"/>
          <a:endParaRPr lang="es-MX" sz="1100" b="1" baseline="0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4</xdr:col>
      <xdr:colOff>752475</xdr:colOff>
      <xdr:row>32</xdr:row>
      <xdr:rowOff>47374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4625340" y="405384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Prof. Rogelio Salazar Salazar</a:t>
          </a:r>
        </a:p>
        <a:p>
          <a:pPr algn="ctr"/>
          <a:r>
            <a:rPr lang="es-MX" sz="1100" b="1" baseline="0"/>
            <a:t>Encargado de Dirección del SMDIF Yuriria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topLeftCell="A7" zoomScaleNormal="100" workbookViewId="0">
      <selection activeCell="C27" sqref="C27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51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spans="1:6" x14ac:dyDescent="0.2">
      <c r="A3" s="4" t="s">
        <v>0</v>
      </c>
      <c r="B3" s="8">
        <f>B4+B12</f>
        <v>9692941.8500000015</v>
      </c>
      <c r="C3" s="8">
        <f t="shared" ref="C3:F3" si="0">C4+C12</f>
        <v>12525326.82</v>
      </c>
      <c r="D3" s="8">
        <f t="shared" si="0"/>
        <v>12497056.470000001</v>
      </c>
      <c r="E3" s="8">
        <f t="shared" si="0"/>
        <v>9721212.2000000011</v>
      </c>
      <c r="F3" s="8">
        <f t="shared" si="0"/>
        <v>28270.35000000021</v>
      </c>
    </row>
    <row r="4" spans="1:6" x14ac:dyDescent="0.2">
      <c r="A4" s="5" t="s">
        <v>4</v>
      </c>
      <c r="B4" s="8">
        <f>SUM(B5:B11)</f>
        <v>2413171.08</v>
      </c>
      <c r="C4" s="8">
        <f>SUM(C5:C11)</f>
        <v>12525326.82</v>
      </c>
      <c r="D4" s="8">
        <f>SUM(D5:D11)</f>
        <v>12497056.470000001</v>
      </c>
      <c r="E4" s="8">
        <f>SUM(E5:E11)</f>
        <v>2441441.4300000002</v>
      </c>
      <c r="F4" s="8">
        <f>SUM(F5:F11)</f>
        <v>28270.35000000021</v>
      </c>
    </row>
    <row r="5" spans="1:6" x14ac:dyDescent="0.2">
      <c r="A5" s="6" t="s">
        <v>5</v>
      </c>
      <c r="B5" s="9">
        <v>977738.86</v>
      </c>
      <c r="C5" s="9">
        <v>8236858.8700000001</v>
      </c>
      <c r="D5" s="9">
        <v>8318381.6200000001</v>
      </c>
      <c r="E5" s="9">
        <f>B5+C5-D5</f>
        <v>896216.11000000034</v>
      </c>
      <c r="F5" s="9">
        <f t="shared" ref="F5:F11" si="1">E5-B5</f>
        <v>-81522.749999999651</v>
      </c>
    </row>
    <row r="6" spans="1:6" x14ac:dyDescent="0.2">
      <c r="A6" s="6" t="s">
        <v>6</v>
      </c>
      <c r="B6" s="9">
        <v>1296982.22</v>
      </c>
      <c r="C6" s="9">
        <v>4125267.95</v>
      </c>
      <c r="D6" s="9">
        <v>4178674.85</v>
      </c>
      <c r="E6" s="9">
        <f t="shared" ref="E6:E11" si="2">B6+C6-D6</f>
        <v>1243575.3199999998</v>
      </c>
      <c r="F6" s="9">
        <f t="shared" si="1"/>
        <v>-53406.90000000014</v>
      </c>
    </row>
    <row r="7" spans="1:6" x14ac:dyDescent="0.2">
      <c r="A7" s="6" t="s">
        <v>7</v>
      </c>
      <c r="B7" s="9">
        <v>0</v>
      </c>
      <c r="C7" s="9">
        <v>0</v>
      </c>
      <c r="D7" s="9">
        <v>0</v>
      </c>
      <c r="E7" s="9">
        <f t="shared" si="2"/>
        <v>0</v>
      </c>
      <c r="F7" s="9">
        <f t="shared" si="1"/>
        <v>0</v>
      </c>
    </row>
    <row r="8" spans="1:6" x14ac:dyDescent="0.2">
      <c r="A8" s="6" t="s">
        <v>1</v>
      </c>
      <c r="B8" s="9">
        <v>138450</v>
      </c>
      <c r="C8" s="9">
        <v>163200</v>
      </c>
      <c r="D8" s="9">
        <v>0</v>
      </c>
      <c r="E8" s="9">
        <f t="shared" si="2"/>
        <v>301650</v>
      </c>
      <c r="F8" s="9">
        <f t="shared" si="1"/>
        <v>163200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7279770.7700000005</v>
      </c>
      <c r="C12" s="8">
        <f>SUM(C13:C21)</f>
        <v>0</v>
      </c>
      <c r="D12" s="8">
        <f>SUM(D13:D21)</f>
        <v>0</v>
      </c>
      <c r="E12" s="8">
        <f>SUM(E13:E21)</f>
        <v>7279770.7700000005</v>
      </c>
      <c r="F12" s="8">
        <f>SUM(F13:F21)</f>
        <v>0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6229149.9000000004</v>
      </c>
      <c r="C15" s="10">
        <v>0</v>
      </c>
      <c r="D15" s="10">
        <v>0</v>
      </c>
      <c r="E15" s="10">
        <f t="shared" si="4"/>
        <v>6229149.9000000004</v>
      </c>
      <c r="F15" s="10">
        <f t="shared" si="3"/>
        <v>0</v>
      </c>
    </row>
    <row r="16" spans="1:6" x14ac:dyDescent="0.2">
      <c r="A16" s="6" t="s">
        <v>14</v>
      </c>
      <c r="B16" s="9">
        <v>3382021.76</v>
      </c>
      <c r="C16" s="9">
        <v>0</v>
      </c>
      <c r="D16" s="9">
        <v>0</v>
      </c>
      <c r="E16" s="9">
        <f t="shared" si="4"/>
        <v>3382021.76</v>
      </c>
      <c r="F16" s="9">
        <f t="shared" si="3"/>
        <v>0</v>
      </c>
    </row>
    <row r="17" spans="1:6" x14ac:dyDescent="0.2">
      <c r="A17" s="6" t="s">
        <v>15</v>
      </c>
      <c r="B17" s="9">
        <v>27306.400000000001</v>
      </c>
      <c r="C17" s="9">
        <v>0</v>
      </c>
      <c r="D17" s="9">
        <v>0</v>
      </c>
      <c r="E17" s="9">
        <f t="shared" si="4"/>
        <v>27306.400000000001</v>
      </c>
      <c r="F17" s="9">
        <f t="shared" si="3"/>
        <v>0</v>
      </c>
    </row>
    <row r="18" spans="1:6" x14ac:dyDescent="0.2">
      <c r="A18" s="6" t="s">
        <v>16</v>
      </c>
      <c r="B18" s="9">
        <v>-2358707.29</v>
      </c>
      <c r="C18" s="9">
        <v>0</v>
      </c>
      <c r="D18" s="9">
        <v>0</v>
      </c>
      <c r="E18" s="9">
        <f t="shared" si="4"/>
        <v>-2358707.29</v>
      </c>
      <c r="F18" s="9">
        <f t="shared" si="3"/>
        <v>0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3.2" x14ac:dyDescent="0.2">
      <c r="A23" s="7" t="s">
        <v>25</v>
      </c>
    </row>
  </sheetData>
  <sheetProtection formatCells="0" formatColumns="0" formatRows="0" autoFilter="0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2022-10-27T19:49:14Z</cp:lastPrinted>
  <dcterms:created xsi:type="dcterms:W3CDTF">2014-02-09T04:04:15Z</dcterms:created>
  <dcterms:modified xsi:type="dcterms:W3CDTF">2022-10-27T19:49:35Z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